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评分表" sheetId="2" r:id="rId1"/>
  </sheets>
  <calcPr calcId="144525"/>
</workbook>
</file>

<file path=xl/sharedStrings.xml><?xml version="1.0" encoding="utf-8"?>
<sst xmlns="http://schemas.openxmlformats.org/spreadsheetml/2006/main" count="40" uniqueCount="31">
  <si>
    <t>附件二.1</t>
  </si>
  <si>
    <t>2019年度昆明市供销社市级农民专业合作社建设专项资金项目绩效评分表</t>
  </si>
  <si>
    <t>序号</t>
  </si>
  <si>
    <t>属地</t>
  </si>
  <si>
    <t>市级承担补助（万元）</t>
  </si>
  <si>
    <t>1．投入情况（15分）</t>
  </si>
  <si>
    <t>2.过程管理（30分）</t>
  </si>
  <si>
    <t>3.产出情况（35分）</t>
  </si>
  <si>
    <t>4．效果情况（20分）</t>
  </si>
  <si>
    <t>最后得分</t>
  </si>
  <si>
    <t>档次</t>
  </si>
  <si>
    <t>1.1项目立项（7.5分）</t>
  </si>
  <si>
    <t>1.2资金落实（7.5分）</t>
  </si>
  <si>
    <t>2.1业务管理（15分）</t>
  </si>
  <si>
    <t>2.2财务管理（15分）</t>
  </si>
  <si>
    <t>3.1项目产出（35分）</t>
  </si>
  <si>
    <t>4.1项目效益（16分）</t>
  </si>
  <si>
    <t>4.2社会公众或服务对象满意度（4分）</t>
  </si>
  <si>
    <t>安宁市</t>
  </si>
  <si>
    <t>良</t>
  </si>
  <si>
    <t>西山区</t>
  </si>
  <si>
    <t>优</t>
  </si>
  <si>
    <t>晋宁县</t>
  </si>
  <si>
    <t>富民县</t>
  </si>
  <si>
    <t>宜良县</t>
  </si>
  <si>
    <t>嵩明县</t>
  </si>
  <si>
    <t>石林县</t>
  </si>
  <si>
    <t>东川区</t>
  </si>
  <si>
    <t>禄劝县</t>
  </si>
  <si>
    <t>寻甸县</t>
  </si>
  <si>
    <t>合计/平均得分</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</si>
</sst>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_ "/>
    <numFmt numFmtId="41" formatCode="_ * #,##0_ ;_ * \-#,##0_ ;_ * &quot;-&quot;_ ;_ @_ "/>
  </numFmts>
  <fonts count="28">
    <font>
      <sz val="11"/>
      <color theme="1"/>
      <name val="宋体"/>
      <charset val="134"/>
      <scheme val="minor"/>
    </font>
    <font>
      <sz val="10"/>
      <color theme="1"/>
      <name val="宋体"/>
      <charset val="134"/>
      <scheme val="minor"/>
    </font>
    <font>
      <b/>
      <sz val="16"/>
      <color theme="1"/>
      <name val="宋体"/>
      <charset val="134"/>
      <scheme val="minor"/>
    </font>
    <font>
      <sz val="10"/>
      <name val="宋体"/>
      <charset val="134"/>
      <scheme val="minor"/>
    </font>
    <font>
      <sz val="10"/>
      <color rgb="FF000000"/>
      <name val="宋体"/>
      <charset val="134"/>
      <scheme val="minor"/>
    </font>
    <font>
      <b/>
      <sz val="10"/>
      <color indexed="8"/>
      <name val="宋体"/>
      <charset val="134"/>
    </font>
    <font>
      <b/>
      <sz val="10"/>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2"/>
      <name val="宋体"/>
      <charset val="134"/>
    </font>
    <font>
      <b/>
      <sz val="11"/>
      <color rgb="FF3F3F3F"/>
      <name val="宋体"/>
      <charset val="0"/>
      <scheme val="minor"/>
    </font>
    <font>
      <b/>
      <sz val="13"/>
      <color theme="3"/>
      <name val="宋体"/>
      <charset val="134"/>
      <scheme val="minor"/>
    </font>
    <font>
      <sz val="11"/>
      <color indexed="8"/>
      <name val="宋体"/>
      <charset val="134"/>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0" borderId="13" applyNumberFormat="0" applyFont="0" applyAlignment="0" applyProtection="0">
      <alignment vertical="center"/>
    </xf>
    <xf numFmtId="0" fontId="10" fillId="29"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7" applyNumberFormat="0" applyFill="0" applyAlignment="0" applyProtection="0">
      <alignment vertical="center"/>
    </xf>
    <xf numFmtId="0" fontId="18" fillId="0" borderId="7" applyNumberFormat="0" applyFill="0" applyAlignment="0" applyProtection="0">
      <alignment vertical="center"/>
    </xf>
    <xf numFmtId="0" fontId="10" fillId="8" borderId="0" applyNumberFormat="0" applyBorder="0" applyAlignment="0" applyProtection="0">
      <alignment vertical="center"/>
    </xf>
    <xf numFmtId="0" fontId="21" fillId="0" borderId="10" applyNumberFormat="0" applyFill="0" applyAlignment="0" applyProtection="0">
      <alignment vertical="center"/>
    </xf>
    <xf numFmtId="0" fontId="10" fillId="7" borderId="0" applyNumberFormat="0" applyBorder="0" applyAlignment="0" applyProtection="0">
      <alignment vertical="center"/>
    </xf>
    <xf numFmtId="0" fontId="17" fillId="18" borderId="9" applyNumberFormat="0" applyAlignment="0" applyProtection="0">
      <alignment vertical="center"/>
    </xf>
    <xf numFmtId="0" fontId="20" fillId="18" borderId="8" applyNumberFormat="0" applyAlignment="0" applyProtection="0">
      <alignment vertical="center"/>
    </xf>
    <xf numFmtId="0" fontId="16" fillId="0" borderId="0">
      <alignment vertical="center"/>
    </xf>
    <xf numFmtId="0" fontId="23" fillId="27" borderId="11" applyNumberFormat="0" applyAlignment="0" applyProtection="0">
      <alignment vertical="center"/>
    </xf>
    <xf numFmtId="0" fontId="7" fillId="12" borderId="0" applyNumberFormat="0" applyBorder="0" applyAlignment="0" applyProtection="0">
      <alignment vertical="center"/>
    </xf>
    <xf numFmtId="0" fontId="10" fillId="17" borderId="0" applyNumberFormat="0" applyBorder="0" applyAlignment="0" applyProtection="0">
      <alignment vertical="center"/>
    </xf>
    <xf numFmtId="0" fontId="25" fillId="0" borderId="12" applyNumberFormat="0" applyFill="0" applyAlignment="0" applyProtection="0">
      <alignment vertical="center"/>
    </xf>
    <xf numFmtId="0" fontId="26" fillId="0" borderId="14" applyNumberFormat="0" applyFill="0" applyAlignment="0" applyProtection="0">
      <alignment vertical="center"/>
    </xf>
    <xf numFmtId="0" fontId="14" fillId="11" borderId="0" applyNumberFormat="0" applyBorder="0" applyAlignment="0" applyProtection="0">
      <alignment vertical="center"/>
    </xf>
    <xf numFmtId="0" fontId="11" fillId="6" borderId="0" applyNumberFormat="0" applyBorder="0" applyAlignment="0" applyProtection="0">
      <alignment vertical="center"/>
    </xf>
    <xf numFmtId="0" fontId="7" fillId="22" borderId="0" applyNumberFormat="0" applyBorder="0" applyAlignment="0" applyProtection="0">
      <alignment vertical="center"/>
    </xf>
    <xf numFmtId="0" fontId="10" fillId="16" borderId="0" applyNumberFormat="0" applyBorder="0" applyAlignment="0" applyProtection="0">
      <alignment vertical="center"/>
    </xf>
    <xf numFmtId="0" fontId="19" fillId="0" borderId="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0" borderId="0" applyNumberFormat="0" applyBorder="0" applyAlignment="0" applyProtection="0">
      <alignment vertical="center"/>
    </xf>
    <xf numFmtId="0" fontId="7" fillId="25" borderId="0" applyNumberFormat="0" applyBorder="0" applyAlignment="0" applyProtection="0">
      <alignment vertical="center"/>
    </xf>
    <xf numFmtId="0" fontId="10" fillId="32" borderId="0" applyNumberFormat="0" applyBorder="0" applyAlignment="0" applyProtection="0">
      <alignment vertical="center"/>
    </xf>
    <xf numFmtId="0" fontId="10" fillId="15" borderId="0" applyNumberFormat="0" applyBorder="0" applyAlignment="0" applyProtection="0">
      <alignment vertical="center"/>
    </xf>
    <xf numFmtId="0" fontId="7" fillId="19" borderId="0" applyNumberFormat="0" applyBorder="0" applyAlignment="0" applyProtection="0">
      <alignment vertical="center"/>
    </xf>
    <xf numFmtId="0" fontId="7" fillId="24" borderId="0" applyNumberFormat="0" applyBorder="0" applyAlignment="0" applyProtection="0">
      <alignment vertical="center"/>
    </xf>
    <xf numFmtId="0" fontId="10" fillId="14" borderId="0" applyNumberFormat="0" applyBorder="0" applyAlignment="0" applyProtection="0">
      <alignment vertical="center"/>
    </xf>
    <xf numFmtId="0" fontId="7" fillId="23"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19" fillId="0" borderId="0">
      <alignment vertical="center"/>
    </xf>
    <xf numFmtId="0" fontId="7" fillId="2" borderId="0" applyNumberFormat="0" applyBorder="0" applyAlignment="0" applyProtection="0">
      <alignment vertical="center"/>
    </xf>
    <xf numFmtId="0" fontId="10" fillId="5"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26"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177" fontId="1" fillId="0" borderId="2" xfId="0" applyNumberFormat="1" applyFont="1" applyBorder="1" applyAlignment="1">
      <alignment horizontal="center" vertical="center"/>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2" xfId="49" applyFont="1" applyFill="1" applyBorder="1" applyAlignment="1">
      <alignment horizontal="center" vertical="center" wrapText="1"/>
    </xf>
    <xf numFmtId="177" fontId="5" fillId="0" borderId="2" xfId="49" applyNumberFormat="1" applyFont="1" applyFill="1" applyBorder="1" applyAlignment="1">
      <alignment horizontal="center" vertical="center" wrapText="1"/>
    </xf>
    <xf numFmtId="176" fontId="5" fillId="0" borderId="2" xfId="49" applyNumberFormat="1" applyFont="1" applyFill="1" applyBorder="1" applyAlignment="1">
      <alignment horizontal="center" vertical="center" wrapText="1"/>
    </xf>
    <xf numFmtId="0" fontId="6" fillId="0" borderId="2"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评分表"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view="pageBreakPreview" zoomScaleNormal="100" zoomScaleSheetLayoutView="100" topLeftCell="A7" workbookViewId="0">
      <selection activeCell="D15" sqref="D15:L15"/>
    </sheetView>
  </sheetViews>
  <sheetFormatPr defaultColWidth="9" defaultRowHeight="13.5"/>
  <cols>
    <col min="1" max="1" width="5.25" customWidth="1"/>
    <col min="2" max="2" width="9" customWidth="1"/>
    <col min="3" max="3" width="11.375" customWidth="1"/>
    <col min="4" max="4" width="13.3833333333333" customWidth="1"/>
    <col min="5" max="5" width="12.4166666666667" customWidth="1"/>
    <col min="6" max="6" width="11.125" customWidth="1"/>
    <col min="7" max="7" width="11" customWidth="1"/>
    <col min="8" max="8" width="12" customWidth="1"/>
    <col min="9" max="9" width="12.8666666666667" customWidth="1"/>
    <col min="10" max="10" width="14.625" customWidth="1"/>
    <col min="11" max="11" width="10" customWidth="1"/>
    <col min="12" max="12" width="9.125" customWidth="1"/>
  </cols>
  <sheetData>
    <row r="1" ht="26" customHeight="1" spans="1:2">
      <c r="A1" s="2" t="s">
        <v>0</v>
      </c>
      <c r="B1" s="2"/>
    </row>
    <row r="2" ht="45" customHeight="1" spans="1:12">
      <c r="A2" s="3" t="s">
        <v>1</v>
      </c>
      <c r="B2" s="3"/>
      <c r="C2" s="3"/>
      <c r="D2" s="3"/>
      <c r="E2" s="3"/>
      <c r="F2" s="3"/>
      <c r="G2" s="3"/>
      <c r="H2" s="3"/>
      <c r="I2" s="3"/>
      <c r="J2" s="3"/>
      <c r="K2" s="3"/>
      <c r="L2" s="3"/>
    </row>
    <row r="3" s="1" customFormat="1" ht="27" customHeight="1" spans="1:12">
      <c r="A3" s="4" t="s">
        <v>2</v>
      </c>
      <c r="B3" s="4" t="s">
        <v>3</v>
      </c>
      <c r="C3" s="5" t="s">
        <v>4</v>
      </c>
      <c r="D3" s="6" t="s">
        <v>5</v>
      </c>
      <c r="E3" s="6"/>
      <c r="F3" s="6" t="s">
        <v>6</v>
      </c>
      <c r="G3" s="6"/>
      <c r="H3" s="6" t="s">
        <v>7</v>
      </c>
      <c r="I3" s="6" t="s">
        <v>8</v>
      </c>
      <c r="J3" s="6"/>
      <c r="K3" s="5" t="s">
        <v>9</v>
      </c>
      <c r="L3" s="5" t="s">
        <v>10</v>
      </c>
    </row>
    <row r="4" s="1" customFormat="1" ht="42" customHeight="1" spans="1:12">
      <c r="A4" s="4"/>
      <c r="B4" s="4"/>
      <c r="C4" s="7"/>
      <c r="D4" s="6" t="s">
        <v>11</v>
      </c>
      <c r="E4" s="6" t="s">
        <v>12</v>
      </c>
      <c r="F4" s="6" t="s">
        <v>13</v>
      </c>
      <c r="G4" s="6" t="s">
        <v>14</v>
      </c>
      <c r="H4" s="6" t="s">
        <v>15</v>
      </c>
      <c r="I4" s="6" t="s">
        <v>16</v>
      </c>
      <c r="J4" s="6" t="s">
        <v>17</v>
      </c>
      <c r="K4" s="7"/>
      <c r="L4" s="7"/>
    </row>
    <row r="5" ht="24" customHeight="1" spans="1:12">
      <c r="A5" s="8">
        <v>1</v>
      </c>
      <c r="B5" s="9" t="s">
        <v>18</v>
      </c>
      <c r="C5" s="10">
        <v>56</v>
      </c>
      <c r="D5" s="11">
        <v>7.5</v>
      </c>
      <c r="E5" s="9">
        <v>7.5</v>
      </c>
      <c r="F5" s="9">
        <v>13</v>
      </c>
      <c r="G5" s="9">
        <v>12</v>
      </c>
      <c r="H5" s="9">
        <v>28</v>
      </c>
      <c r="I5" s="9">
        <v>12</v>
      </c>
      <c r="J5" s="9">
        <v>4</v>
      </c>
      <c r="K5" s="9">
        <f>SUM(D5:J5)</f>
        <v>84</v>
      </c>
      <c r="L5" s="9" t="s">
        <v>19</v>
      </c>
    </row>
    <row r="6" ht="24" customHeight="1" spans="1:12">
      <c r="A6" s="8">
        <v>2</v>
      </c>
      <c r="B6" s="9" t="s">
        <v>20</v>
      </c>
      <c r="C6" s="10">
        <v>1</v>
      </c>
      <c r="D6" s="11">
        <v>7.5</v>
      </c>
      <c r="E6" s="9">
        <v>7.5</v>
      </c>
      <c r="F6" s="9">
        <v>15</v>
      </c>
      <c r="G6" s="9">
        <v>12</v>
      </c>
      <c r="H6" s="9">
        <v>35</v>
      </c>
      <c r="I6" s="9">
        <v>16</v>
      </c>
      <c r="J6" s="9">
        <v>4</v>
      </c>
      <c r="K6" s="9">
        <f t="shared" ref="K6:K14" si="0">SUM(D6:J6)</f>
        <v>97</v>
      </c>
      <c r="L6" s="9" t="s">
        <v>21</v>
      </c>
    </row>
    <row r="7" ht="24" customHeight="1" spans="1:12">
      <c r="A7" s="8">
        <v>3</v>
      </c>
      <c r="B7" s="9" t="s">
        <v>22</v>
      </c>
      <c r="C7" s="10">
        <v>1</v>
      </c>
      <c r="D7" s="11">
        <v>7.5</v>
      </c>
      <c r="E7" s="9">
        <v>7.5</v>
      </c>
      <c r="F7" s="9">
        <v>15</v>
      </c>
      <c r="G7" s="9">
        <v>12</v>
      </c>
      <c r="H7" s="9">
        <v>35</v>
      </c>
      <c r="I7" s="9">
        <v>16</v>
      </c>
      <c r="J7" s="9">
        <v>4</v>
      </c>
      <c r="K7" s="9">
        <f t="shared" si="0"/>
        <v>97</v>
      </c>
      <c r="L7" s="9" t="s">
        <v>21</v>
      </c>
    </row>
    <row r="8" ht="24" customHeight="1" spans="1:12">
      <c r="A8" s="8">
        <v>4</v>
      </c>
      <c r="B8" s="9" t="s">
        <v>23</v>
      </c>
      <c r="C8" s="10">
        <v>68</v>
      </c>
      <c r="D8" s="11">
        <v>7.5</v>
      </c>
      <c r="E8" s="9">
        <v>7.5</v>
      </c>
      <c r="F8" s="9">
        <v>14</v>
      </c>
      <c r="G8" s="9">
        <v>11</v>
      </c>
      <c r="H8" s="9">
        <v>25</v>
      </c>
      <c r="I8" s="9">
        <v>14</v>
      </c>
      <c r="J8" s="9">
        <v>4</v>
      </c>
      <c r="K8" s="9">
        <f t="shared" si="0"/>
        <v>83</v>
      </c>
      <c r="L8" s="9" t="s">
        <v>19</v>
      </c>
    </row>
    <row r="9" ht="24" customHeight="1" spans="1:12">
      <c r="A9" s="8">
        <v>5</v>
      </c>
      <c r="B9" s="9" t="s">
        <v>24</v>
      </c>
      <c r="C9" s="10">
        <v>28</v>
      </c>
      <c r="D9" s="11">
        <v>7.5</v>
      </c>
      <c r="E9" s="9">
        <v>7.5</v>
      </c>
      <c r="F9" s="9">
        <v>13</v>
      </c>
      <c r="G9" s="9">
        <v>13</v>
      </c>
      <c r="H9" s="9">
        <v>31</v>
      </c>
      <c r="I9" s="9">
        <v>14</v>
      </c>
      <c r="J9" s="9">
        <v>4</v>
      </c>
      <c r="K9" s="9">
        <f t="shared" si="0"/>
        <v>90</v>
      </c>
      <c r="L9" s="9" t="s">
        <v>21</v>
      </c>
    </row>
    <row r="10" ht="24" customHeight="1" spans="1:12">
      <c r="A10" s="8">
        <v>6</v>
      </c>
      <c r="B10" s="9" t="s">
        <v>25</v>
      </c>
      <c r="C10" s="10">
        <v>18</v>
      </c>
      <c r="D10" s="11">
        <v>7.5</v>
      </c>
      <c r="E10" s="9">
        <v>7.5</v>
      </c>
      <c r="F10" s="9">
        <v>13</v>
      </c>
      <c r="G10" s="9">
        <v>11</v>
      </c>
      <c r="H10" s="9">
        <v>30</v>
      </c>
      <c r="I10" s="9">
        <v>12</v>
      </c>
      <c r="J10" s="9">
        <v>4</v>
      </c>
      <c r="K10" s="9">
        <f t="shared" si="0"/>
        <v>85</v>
      </c>
      <c r="L10" s="9" t="s">
        <v>19</v>
      </c>
    </row>
    <row r="11" ht="24" customHeight="1" spans="1:12">
      <c r="A11" s="8">
        <v>7</v>
      </c>
      <c r="B11" s="9" t="s">
        <v>26</v>
      </c>
      <c r="C11" s="10">
        <v>12</v>
      </c>
      <c r="D11" s="11">
        <v>7.5</v>
      </c>
      <c r="E11" s="9">
        <v>7.5</v>
      </c>
      <c r="F11" s="9">
        <v>13</v>
      </c>
      <c r="G11" s="9">
        <v>13</v>
      </c>
      <c r="H11" s="9">
        <v>34</v>
      </c>
      <c r="I11" s="9">
        <v>12</v>
      </c>
      <c r="J11" s="9">
        <v>4</v>
      </c>
      <c r="K11" s="9">
        <f t="shared" si="0"/>
        <v>91</v>
      </c>
      <c r="L11" s="9" t="s">
        <v>21</v>
      </c>
    </row>
    <row r="12" ht="24" customHeight="1" spans="1:12">
      <c r="A12" s="8">
        <v>8</v>
      </c>
      <c r="B12" s="9" t="s">
        <v>27</v>
      </c>
      <c r="C12" s="10">
        <v>12</v>
      </c>
      <c r="D12" s="11">
        <v>7.5</v>
      </c>
      <c r="E12" s="9">
        <v>7.5</v>
      </c>
      <c r="F12" s="9">
        <v>13</v>
      </c>
      <c r="G12" s="9">
        <v>13</v>
      </c>
      <c r="H12" s="9">
        <v>33</v>
      </c>
      <c r="I12" s="9">
        <v>15</v>
      </c>
      <c r="J12" s="9">
        <v>4</v>
      </c>
      <c r="K12" s="9">
        <f t="shared" si="0"/>
        <v>93</v>
      </c>
      <c r="L12" s="9" t="s">
        <v>21</v>
      </c>
    </row>
    <row r="13" ht="24" customHeight="1" spans="1:12">
      <c r="A13" s="8">
        <v>9</v>
      </c>
      <c r="B13" s="9" t="s">
        <v>28</v>
      </c>
      <c r="C13" s="10">
        <v>18</v>
      </c>
      <c r="D13" s="11">
        <v>7.5</v>
      </c>
      <c r="E13" s="9">
        <v>7.5</v>
      </c>
      <c r="F13" s="9">
        <v>13</v>
      </c>
      <c r="G13" s="9">
        <v>11</v>
      </c>
      <c r="H13" s="9">
        <v>30</v>
      </c>
      <c r="I13" s="9">
        <v>12</v>
      </c>
      <c r="J13" s="9">
        <v>4</v>
      </c>
      <c r="K13" s="9">
        <f t="shared" si="0"/>
        <v>85</v>
      </c>
      <c r="L13" s="9" t="s">
        <v>19</v>
      </c>
    </row>
    <row r="14" ht="24" customHeight="1" spans="1:12">
      <c r="A14" s="8">
        <v>10</v>
      </c>
      <c r="B14" s="9" t="s">
        <v>29</v>
      </c>
      <c r="C14" s="10">
        <v>86</v>
      </c>
      <c r="D14" s="11">
        <v>7.5</v>
      </c>
      <c r="E14" s="9">
        <v>7.5</v>
      </c>
      <c r="F14" s="9">
        <v>13</v>
      </c>
      <c r="G14" s="9">
        <v>11</v>
      </c>
      <c r="H14" s="9">
        <v>32</v>
      </c>
      <c r="I14" s="9">
        <v>12</v>
      </c>
      <c r="J14" s="9">
        <v>4</v>
      </c>
      <c r="K14" s="9">
        <f t="shared" si="0"/>
        <v>87</v>
      </c>
      <c r="L14" s="9" t="s">
        <v>19</v>
      </c>
    </row>
    <row r="15" ht="24" customHeight="1" spans="1:12">
      <c r="A15" s="12" t="s">
        <v>30</v>
      </c>
      <c r="B15" s="13"/>
      <c r="C15" s="14">
        <f>SUM(C5:C14)</f>
        <v>300</v>
      </c>
      <c r="D15" s="15">
        <v>7.5</v>
      </c>
      <c r="E15" s="15">
        <f>SUM(E5:E14)/10</f>
        <v>7.5</v>
      </c>
      <c r="F15" s="16">
        <v>14</v>
      </c>
      <c r="G15" s="16">
        <v>12</v>
      </c>
      <c r="H15" s="16">
        <v>31</v>
      </c>
      <c r="I15" s="16">
        <v>13</v>
      </c>
      <c r="J15" s="16">
        <f>SUM(J5:J14)/10</f>
        <v>4</v>
      </c>
      <c r="K15" s="15">
        <v>89</v>
      </c>
      <c r="L15" s="17" t="s">
        <v>19</v>
      </c>
    </row>
  </sheetData>
  <mergeCells count="11">
    <mergeCell ref="A1:B1"/>
    <mergeCell ref="A2:L2"/>
    <mergeCell ref="D3:E3"/>
    <mergeCell ref="F3:G3"/>
    <mergeCell ref="I3:J3"/>
    <mergeCell ref="A15:B15"/>
    <mergeCell ref="A3:A4"/>
    <mergeCell ref="B3:B4"/>
    <mergeCell ref="C3:C4"/>
    <mergeCell ref="K3:K4"/>
    <mergeCell ref="L3:L4"/>
  </mergeCells>
  <pageMargins left="0.904166666666667" right="0.275" top="0.944444444444444" bottom="0.751388888888889" header="0.297916666666667" footer="0.297916666666667"/>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水皮</cp:lastModifiedBy>
  <dcterms:created xsi:type="dcterms:W3CDTF">2006-09-13T11:21:00Z</dcterms:created>
  <dcterms:modified xsi:type="dcterms:W3CDTF">2020-05-27T15:56:54Z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